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3725"/>
  </bookViews>
  <sheets>
    <sheet name="Data" sheetId="1" r:id="rId1"/>
  </sheets>
  <definedNames>
    <definedName name="_xlnm._FilterDatabase" localSheetId="0" hidden="1">Data!$B$1:$D$97</definedName>
    <definedName name="Stock_Item_List" localSheetId="0">Data!$B$1:$D$97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98" i="1" l="1"/>
</calcChain>
</file>

<file path=xl/connections.xml><?xml version="1.0" encoding="utf-8"?>
<connections xmlns="http://schemas.openxmlformats.org/spreadsheetml/2006/main">
  <connection id="1" name="Stock_Item_List" type="4" refreshedVersion="1" background="1" saveData="1">
    <webPr firstRow="1" xl2000="1" url="https://erp.wearertech.com//Export/GenInqExcelQuery.axd?companyid=WearerTech" post="requestData=%7B%22company%22%3A%22WearerTech%22%2C%22parameters%22%3A%7B%22MainWarehouse%22%3A%7B%22view_name%22%3A%22Filter%22%2C%22display_name%22%3A%22Chapel%20St%20Only%22%2C%22is_default%22%3Atrue%2C%22value%22%3A%22True%22%7D%2C%22True%22%3A%7B%22view_name%22%3A%22Filter%22%2C%22display_name%22%3A%22True%22%2C%22is_default%22%3Atrue%2C%22value%22%3A%22True%22%7D%2C%22False%22%3A%7B%22view_name%22%3A%22Filter%22%2C%22display_name%22%3A%22False%22%2C%22is_default%22%3Atrue%2C%22value%22%3A%22False%22%7D%2C%22Active%22%3A%7B%22view_name%22%3A%22Filter%22%2C%22display_name%22%3A%22Exclude%20Discontinued%22%2C%22is_default%22%3Afalse%2C%22value%22%3A%22False%22%7D%7D%2C%22filter_name%22%3A%22Saved%20Filter%22%2C%22filters%22%3A%7B%7D%2C%22data%22%3A%7B%22design_id%22%3A%2220dd2bce-0876-453c-b99e-08eb54378085%22%2C%22parameters%22%3A%5B%7B%22name%22%3A%22MainWarehouse%22%2C%22is_key%22%3Afalse%2C%22value%22%3A%22True%22%7D%2C%7B%22name%22%3A%22True%22%2C%22is_key%22%3Afalse%2C%22value%22%3A%22True%22%7D%2C%7B%22name%22%3A%22False%22%2C%22is_key%22%3Afalse%2C%22value%22%3A%22False%22%7D%2C%7B%22name%22%3A%22Active%22%2C%22is_key%22%3Afalse%2C%22value%22%3A%22False%22%7D%5D%2C%22filters%22%3A%5B%5D%2C%22fields%22%3A%22Selected%2CInventoryItem_inventoryCD%2CINSiteStatus_qtyHardAvail%2CINSiteStatus_qtyOnHand%2CINSiteStatus_qtyAvail%2CInventoryItem_BULKLCTN_Attributes%2CInventoryItem_dfltShipLocationID%2CInventoryItem_descr%2CInventoryItem_EAN_Attributes%2CInventoryItem_itemStatus%2CINSiteStatus_siteID_description%2CInventoryItem_CTNEAN_Attributes%2CInventoryItem_CMMDTYCODE_Attributes%2CInventoryItem_UKSIZE_Attributes%2CInventoryItem_useParentSubID%2CInventoryItem_PRODRATING_Attributes%2CInventoryItem_FAMILY_Attributes%2CInventoryItem_FAMMOQ_Attributes%22%7D%7D" htmlFormat="all"/>
  </connection>
</connections>
</file>

<file path=xl/sharedStrings.xml><?xml version="1.0" encoding="utf-8"?>
<sst xmlns="http://schemas.openxmlformats.org/spreadsheetml/2006/main" count="198" uniqueCount="198">
  <si>
    <t>Inventory ID</t>
  </si>
  <si>
    <t>04195W05</t>
  </si>
  <si>
    <t>SafetyLite shoe 04195 White size 5 (38)</t>
  </si>
  <si>
    <t>04195W08</t>
  </si>
  <si>
    <t>SafetyLite shoe 04195 White size 8 (42)</t>
  </si>
  <si>
    <t>04195W10</t>
  </si>
  <si>
    <t>SafetyLite shoe 04195 White size 10 (44)</t>
  </si>
  <si>
    <t>04195W11</t>
  </si>
  <si>
    <t>SafetyLite shoe 04195 White size 11 (46)</t>
  </si>
  <si>
    <t>0723BK05</t>
  </si>
  <si>
    <t>FlexiKlog 0723 Black size 5 (38)</t>
  </si>
  <si>
    <t>0723BK08</t>
  </si>
  <si>
    <t>FlexiKlog 0723 Black size 8 (42)</t>
  </si>
  <si>
    <t>0723BK10</t>
  </si>
  <si>
    <t>FlexiKlog 0723 Black size 10 (44)</t>
  </si>
  <si>
    <t>04195W04</t>
  </si>
  <si>
    <t>SafetyLite shoe 04195 White size 4 (37)</t>
  </si>
  <si>
    <t>04195W07</t>
  </si>
  <si>
    <t>SafetyLite shoe 04195 White size 7 (41)</t>
  </si>
  <si>
    <t>04195W105</t>
  </si>
  <si>
    <t>SafetyLite shoe 04195 White size 10.5 (45)</t>
  </si>
  <si>
    <t>0723BK04</t>
  </si>
  <si>
    <t>FlexiKlog 0723 Black size 4 (37)</t>
  </si>
  <si>
    <t>0723BK07</t>
  </si>
  <si>
    <t>FlexiKlog 0723 Black size 7 (41)</t>
  </si>
  <si>
    <t>0723BK105</t>
  </si>
  <si>
    <t>FlexiKlog 0723 Black size 10.5 (45)</t>
  </si>
  <si>
    <t>04195W06</t>
  </si>
  <si>
    <t>SafetyLite shoe 04195 White size 6(39)</t>
  </si>
  <si>
    <t>04195W12</t>
  </si>
  <si>
    <t>SafetyLite shoe 04195 White size 12 (47)</t>
  </si>
  <si>
    <t>0723BK12</t>
  </si>
  <si>
    <t>FlexiKlog 0723 Black size 12 (47)</t>
  </si>
  <si>
    <t>201BK03</t>
  </si>
  <si>
    <t>Energise washable trainer SSR 201 Black size 3 (36)</t>
  </si>
  <si>
    <t>201BK05</t>
  </si>
  <si>
    <t>Energise washable trainer SSR 201 Black size 5 (38)</t>
  </si>
  <si>
    <t>201BK065</t>
  </si>
  <si>
    <t>Energise washable trainer SSR 201 Black size 6.5 (40)</t>
  </si>
  <si>
    <t>201BK11</t>
  </si>
  <si>
    <t>Energise washable trainer SSR 201 Black size 11 (46)</t>
  </si>
  <si>
    <t>301BK03</t>
  </si>
  <si>
    <t>Invigorate washable clog SSR 301 Black size 3 (36)</t>
  </si>
  <si>
    <t>301BK05</t>
  </si>
  <si>
    <t>Invigorate washable clog SSR 301 Black size 5 (38)</t>
  </si>
  <si>
    <t>301BK065</t>
  </si>
  <si>
    <t>Invigorate washable clog SSR 301 Black size 6.5 (40)</t>
  </si>
  <si>
    <t>301BK10</t>
  </si>
  <si>
    <t>Invigorate washable clog SSR 301 Black size 10 (44)</t>
  </si>
  <si>
    <t>0723BK09</t>
  </si>
  <si>
    <t>FlexiKlog 0723 Black size 9 (43)</t>
  </si>
  <si>
    <t>201BK04</t>
  </si>
  <si>
    <t>Energise washable trainer SSR 201 Black size 4 (37)</t>
  </si>
  <si>
    <t>201BK105</t>
  </si>
  <si>
    <t>Energise washable trainer SSR 201 Black size 10.5 (45)</t>
  </si>
  <si>
    <t>301BK04</t>
  </si>
  <si>
    <t>Invigorate washable clog SSR 301 Black size 4 (37)</t>
  </si>
  <si>
    <t>301BK105</t>
  </si>
  <si>
    <t>Invigorate washable clog SSR 301 Black size 10.5 (45)</t>
  </si>
  <si>
    <t>301BK06</t>
  </si>
  <si>
    <t>Invigorate washable clog SSR 301 Black size 6 (39)</t>
  </si>
  <si>
    <t>301BK12</t>
  </si>
  <si>
    <t>Invigorate washable clog SSR 301 Black size 12 (47)</t>
  </si>
  <si>
    <t>201BK06</t>
  </si>
  <si>
    <t>Energise washable trainer SSR 201 Black size 6 (39)</t>
  </si>
  <si>
    <t>04195W09</t>
  </si>
  <si>
    <t>SafetyLite shoe 04195 White size 9 (43)</t>
  </si>
  <si>
    <t>201BK12</t>
  </si>
  <si>
    <t>Energise washable trainer SSR 201 Black size 12 (47)</t>
  </si>
  <si>
    <t>301BK02</t>
  </si>
  <si>
    <t>Invigorate washable clog SSR 301 Black size 2 (35)</t>
  </si>
  <si>
    <t>4200BKW36</t>
  </si>
  <si>
    <t>Vitalise microfibre slip-on shoe, Black Upper/White Sole, Size 3 (36)</t>
  </si>
  <si>
    <t>4200BKW38</t>
  </si>
  <si>
    <t>Vitalise microfibre slip-on shoe, Black Upper/White Sole, Size 5 (38)</t>
  </si>
  <si>
    <t>4200BKW42</t>
  </si>
  <si>
    <t>Vitalise microfibre slip-on shoe, Black Upper/White Sole, Size 8 (42)</t>
  </si>
  <si>
    <t>4200BKW46</t>
  </si>
  <si>
    <t>Vitalise microfibre slip-on shoe, Black Upper/White Sole, Size 11 (46)</t>
  </si>
  <si>
    <t>4200BLW36</t>
  </si>
  <si>
    <t>Vitalise microfibre slip-on shoe, Blue Upper/White Sole, Size 3 (36)</t>
  </si>
  <si>
    <t>4200BLW38</t>
  </si>
  <si>
    <t>Vitalise microfibre slip-on shoe, Blue Upper/White Sole, Size 5 (38)</t>
  </si>
  <si>
    <t>4200BLW40</t>
  </si>
  <si>
    <t>Vitalise microfibre slip-on shoe, Blue Upper/White Sole, Size 6.5 (40)</t>
  </si>
  <si>
    <t>4200BLW42</t>
  </si>
  <si>
    <t>Vitalise microfibre slip-on shoe, Blue Upper/White Sole, Size 8 (42)</t>
  </si>
  <si>
    <t>4200BLW44</t>
  </si>
  <si>
    <t>Vitalise microfibre slip-on shoe, Blue Upper/White Sole, Size 10 (44)</t>
  </si>
  <si>
    <t>4200BLW46</t>
  </si>
  <si>
    <t>Vitalise microfibre slip-on shoe, Blue Upper/White Sole, Size 11 (46)</t>
  </si>
  <si>
    <t>4200BRW36</t>
  </si>
  <si>
    <t>Vitalise microfibre slip-on shoe, Brown Upper/White Sole, Size 3 (36)</t>
  </si>
  <si>
    <t>4200BRW38</t>
  </si>
  <si>
    <t>Vitalise microfibre slip-on shoe, Brown Upper/White Sole, Size 5 (38)</t>
  </si>
  <si>
    <t>4200BRW40</t>
  </si>
  <si>
    <t>Vitalise microfibre slip-on shoe, Brown Upper/White Sole, Size 6.5 (40)</t>
  </si>
  <si>
    <t>4200BRW42</t>
  </si>
  <si>
    <t>Vitalise microfibre slip-on shoe, Brown Upper/White Sole, Size 8 (42)</t>
  </si>
  <si>
    <t>4200BRW44</t>
  </si>
  <si>
    <t>Vitalise microfibre slip-on shoe, Brown Upper/White Sole, Size 10 (44)</t>
  </si>
  <si>
    <t>4200BRW46</t>
  </si>
  <si>
    <t>Vitalise microfibre slip-on shoe, Brown Upper/White Sole, Size 11 (46)</t>
  </si>
  <si>
    <t>4300BKW36</t>
  </si>
  <si>
    <t>Refresh microfibre clog, Black Upper/White Sole, Size 3 (36)</t>
  </si>
  <si>
    <t>4300BKW38</t>
  </si>
  <si>
    <t>Refresh microfibre clog, Black Upper/White Sole, Size 5 (38)</t>
  </si>
  <si>
    <t>4300BKW40</t>
  </si>
  <si>
    <t>Refresh microfibre clog, Black Upper/White Sole, Size 6.5 (40)</t>
  </si>
  <si>
    <t>4300BKW42</t>
  </si>
  <si>
    <t>Refresh microfibre clog, Black Upper/White Sole, Size 8 (42)</t>
  </si>
  <si>
    <t>4300BKW44</t>
  </si>
  <si>
    <t>Refresh microfibre clog, Black Upper/White Sole, Size 10 (44)</t>
  </si>
  <si>
    <t>4300BKW46</t>
  </si>
  <si>
    <t>Refresh microfibre clog, Black Upper/White Sole, Size 11 (46)</t>
  </si>
  <si>
    <t>4200BKW37</t>
  </si>
  <si>
    <t>Vitalise microfibre slip-on shoe, Black Upper/White Sole, Size 4 (37)</t>
  </si>
  <si>
    <t>4200BKW45</t>
  </si>
  <si>
    <t>Vitalise microfibre slip-on shoe, Black Upper/White Sole, Size 10.5 (45)</t>
  </si>
  <si>
    <t>4200BLW37</t>
  </si>
  <si>
    <t>Vitalise microfibre slip-on shoe, Blue Upper/White Sole, Size 4 (37)</t>
  </si>
  <si>
    <t>4200BLW41</t>
  </si>
  <si>
    <t>Vitalise microfibre slip-on shoe, Blue Upper/White Sole, Size 7 (41)</t>
  </si>
  <si>
    <t>4200BLW45</t>
  </si>
  <si>
    <t>Vitalise microfibre slip-on shoe, Blue Upper/White Sole, Size 10.5 (45)</t>
  </si>
  <si>
    <t>4200BRW37</t>
  </si>
  <si>
    <t>Vitalise microfibre slip-on shoe, Brown Upper/White Sole, Size 4 (37)</t>
  </si>
  <si>
    <t>4200BRW41</t>
  </si>
  <si>
    <t>Vitalise microfibre slip-on shoe, Brown Upper/White Sole, Size 7 (41)</t>
  </si>
  <si>
    <t>4300BKW37</t>
  </si>
  <si>
    <t>Refresh microfibre clog, Black Upper/White Sole, Size 4 (37)</t>
  </si>
  <si>
    <t>4300BKW41</t>
  </si>
  <si>
    <t>Refresh microfibre clog, Black Upper/White Sole, Size 7 (41)</t>
  </si>
  <si>
    <t>4300BKW45</t>
  </si>
  <si>
    <t>Refresh microfibre clog, Black Upper/White Sole, Size 10.5 (45)</t>
  </si>
  <si>
    <t>4200BKW43</t>
  </si>
  <si>
    <t>Vitalise microfibre slip-on shoe, Black Upper/White Sole, Size 9 (43)</t>
  </si>
  <si>
    <t>4200BLW39</t>
  </si>
  <si>
    <t>Vitalise microfibre slip-on shoe, Blue Upper/White Sole, Size 6 (39)</t>
  </si>
  <si>
    <t>4200BLW47</t>
  </si>
  <si>
    <t>Vitalise microfibre slip-on shoe, Blue Upper/White Sole, Size 12 (47)</t>
  </si>
  <si>
    <t>4200BRW43</t>
  </si>
  <si>
    <t>Vitalise microfibre slip-on shoe, Brown Upper/White Sole, Size 9 (43)</t>
  </si>
  <si>
    <t>4300BKW43</t>
  </si>
  <si>
    <t>Refresh microfibre clog, Black Upper/White Sole, Size 9 (43)</t>
  </si>
  <si>
    <t>4200BKW47</t>
  </si>
  <si>
    <t>Vitalise microfibre slip-on shoe, Black Upper/White Sole, Size 12 (47)</t>
  </si>
  <si>
    <t>4200BRW39</t>
  </si>
  <si>
    <t>Vitalise microfibre slip-on shoe, Brown Upper/White Sole, Size 6 (39)</t>
  </si>
  <si>
    <t>4200BLW43</t>
  </si>
  <si>
    <t>Vitalise microfibre slip-on shoe, Blue Upper/White Sole, Size 9 (43)</t>
  </si>
  <si>
    <t>4300BKW39</t>
  </si>
  <si>
    <t>Refresh microfibre clog, Black Upper/White Sole, Size 6 (39)</t>
  </si>
  <si>
    <t>4200BRW47</t>
  </si>
  <si>
    <t>Vitalise microfibre slip-on shoe, Brown Upper/White Sole, Size 12 (47)</t>
  </si>
  <si>
    <t>4200BKW39</t>
  </si>
  <si>
    <t>Vitalise microfibre slip-on shoe, Black Upper/White Sole, Size 6 (39)</t>
  </si>
  <si>
    <t>7100BK36</t>
  </si>
  <si>
    <t>Motivate lace-up canvas shoe, Black, size 3 (36)</t>
  </si>
  <si>
    <t>7100BK40</t>
  </si>
  <si>
    <t>Motivate lace-up canvas shoe, Black, size 6.5 (40)</t>
  </si>
  <si>
    <t>7200BK36</t>
  </si>
  <si>
    <t>Renew slip-on canvas shoe, Black, size 3 (36)</t>
  </si>
  <si>
    <t>7200BK38</t>
  </si>
  <si>
    <t>Renew slip-on canvas shoe, Black, size 5 (38)</t>
  </si>
  <si>
    <t>7200BK40</t>
  </si>
  <si>
    <t>Renew slip-on canvas shoe, Black, size 6.5 (40)</t>
  </si>
  <si>
    <t>7200BK42</t>
  </si>
  <si>
    <t>Renew slip-on canvas shoe, Black, size 8 (42)</t>
  </si>
  <si>
    <t>7200BK44</t>
  </si>
  <si>
    <t>Renew slip-on canvas shoe, Black, size 10 (44)</t>
  </si>
  <si>
    <t>7200BK46</t>
  </si>
  <si>
    <t>Renew slip-on canvas shoe, Black, size 11 (46)</t>
  </si>
  <si>
    <t>7100BK37</t>
  </si>
  <si>
    <t>Motivate lace-up canvas shoe, Black, size 4 (37)</t>
  </si>
  <si>
    <t>7100BK45</t>
  </si>
  <si>
    <t>Motivate lace-up canvas shoe, Black, size 10.5 (45)</t>
  </si>
  <si>
    <t>7200BK37</t>
  </si>
  <si>
    <t>Renew slip-on canvas shoe, Black, size 4 (37)</t>
  </si>
  <si>
    <t>7200BK41</t>
  </si>
  <si>
    <t>Renew slip-on canvas shoe, Black, size 7 (41)</t>
  </si>
  <si>
    <t>7200BK45</t>
  </si>
  <si>
    <t>Renew slip-on canvas shoe, Black, size 10.5 (45)</t>
  </si>
  <si>
    <t>7100BK47</t>
  </si>
  <si>
    <t>Motivate lace-up canvas shoe, Black, size 12 (47)</t>
  </si>
  <si>
    <t>7200BK43</t>
  </si>
  <si>
    <t>Renew slip-on canvas shoe, Black, size 9 (43)</t>
  </si>
  <si>
    <t>7200BK47</t>
  </si>
  <si>
    <t>Renew slip-on canvas shoe, Black, size 12 (47)</t>
  </si>
  <si>
    <t>7200BK39</t>
  </si>
  <si>
    <t>Renew slip-on canvas shoe, Black, size 6 (39)</t>
  </si>
  <si>
    <t>301BK07</t>
  </si>
  <si>
    <t>Invigorate washable clog SSR 301 Black size 7 (41)</t>
  </si>
  <si>
    <t>Qty Available</t>
  </si>
  <si>
    <t>Images</t>
  </si>
  <si>
    <t>Description</t>
  </si>
  <si>
    <t>RRP per line</t>
  </si>
  <si>
    <t xml:space="preserve">RRP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</si>
</sst>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4" x14ac:knownFonts="1">
    <font>
      <sz val="9"/>
      <name val="Tahoma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 applyAlignment="0"/>
    <xf numFmtId="0" fontId="1" fillId="2" borderId="1" applyAlignment="0"/>
    <xf numFmtId="0" fontId="2" fillId="2" borderId="2" applyAlignment="0"/>
    <xf numFmtId="40" fontId="1" fillId="2" borderId="1"/>
  </cellStyleXfs>
  <cellXfs count="12">
    <xf numFmtId="0" fontId="0" fillId="0" borderId="0" xfId="0"/>
    <xf numFmtId="0" fontId="1" fillId="2" borderId="2" xfId="1" applyBorder="1"/>
    <xf numFmtId="0" fontId="2" fillId="2" borderId="3" xfId="2" applyBorder="1"/>
    <xf numFmtId="38" fontId="1" fillId="2" borderId="2" xfId="3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2" borderId="3" xfId="2" applyFont="1" applyBorder="1" applyAlignment="1">
      <alignment horizontal="left"/>
    </xf>
    <xf numFmtId="0" fontId="2" fillId="2" borderId="7" xfId="2" applyBorder="1"/>
    <xf numFmtId="164" fontId="0" fillId="0" borderId="0" xfId="0" applyNumberFormat="1"/>
    <xf numFmtId="38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Normal" xfId="0" builtinId="0"/>
    <cellStyle name="Style 1" xfId="1"/>
    <cellStyle name="Style 2" xfId="2"/>
    <cellStyle name="Styl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tiff"/><Relationship Id="rId1" Type="http://schemas.openxmlformats.org/officeDocument/2006/relationships/image" Target="../media/image1.tiff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390524</xdr:colOff>
      <xdr:row>1</xdr:row>
      <xdr:rowOff>0</xdr:rowOff>
    </xdr:from>
    <xdr:to>
      <xdr:col>0</xdr:col>
      <xdr:colOff>2030412</xdr:colOff>
      <xdr:row>6</xdr:row>
      <xdr:rowOff>103250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8AF0EEF3-3677-A981-6D7B-EAD383B36C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90524" y="384174"/>
          <a:ext cx="1638301" cy="10033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114300</xdr:colOff>
      <xdr:row>1</xdr:row>
      <xdr:rowOff>95250</xdr:rowOff>
    </xdr:from>
    <xdr:to>
      <xdr:col>0</xdr:col>
      <xdr:colOff>2352675</xdr:colOff>
      <xdr:row>10</xdr:row>
      <xdr:rowOff>140518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3A6F38B9-A178-C475-2927-501C8B455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33525"/>
          <a:ext cx="2235200" cy="16772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304801</xdr:colOff>
      <xdr:row>12</xdr:row>
      <xdr:rowOff>28576</xdr:rowOff>
    </xdr:from>
    <xdr:to>
      <xdr:col>0</xdr:col>
      <xdr:colOff>2049463</xdr:colOff>
      <xdr:row>17</xdr:row>
      <xdr:rowOff>170013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6D5ED468-14BD-499B-4781-012D3F44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3457576"/>
          <a:ext cx="1743075" cy="10463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374649</xdr:colOff>
      <xdr:row>19</xdr:row>
      <xdr:rowOff>0</xdr:rowOff>
    </xdr:from>
    <xdr:to>
      <xdr:col>0</xdr:col>
      <xdr:colOff>2037748</xdr:colOff>
      <xdr:row>23</xdr:row>
      <xdr:rowOff>160933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4B13D9F0-7030-8714-92F3-878AE1D68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49" y="4714875"/>
          <a:ext cx="1663099" cy="8880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37</xdr:row>
      <xdr:rowOff>66675</xdr:rowOff>
    </xdr:from>
    <xdr:to>
      <xdr:col>0</xdr:col>
      <xdr:colOff>2352675</xdr:colOff>
      <xdr:row>45</xdr:row>
      <xdr:rowOff>113719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2B754C4-F008-8564-23BE-15D91606C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105900"/>
          <a:ext cx="2247900" cy="14948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47</xdr:row>
      <xdr:rowOff>171451</xdr:rowOff>
    </xdr:from>
    <xdr:to>
      <xdr:col>0</xdr:col>
      <xdr:colOff>2382137</xdr:colOff>
      <xdr:row>56</xdr:row>
      <xdr:rowOff>68263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5958C96-3A95-7FF0-36C0-785066BE3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020426"/>
          <a:ext cx="2286887" cy="1524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58</xdr:row>
      <xdr:rowOff>133350</xdr:rowOff>
    </xdr:from>
    <xdr:to>
      <xdr:col>0</xdr:col>
      <xdr:colOff>2474758</xdr:colOff>
      <xdr:row>68</xdr:row>
      <xdr:rowOff>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F960BA0-2A1C-1818-3D42-0DF779784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73050"/>
          <a:ext cx="2517621" cy="1673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</xdr:colOff>
      <xdr:row>69</xdr:row>
      <xdr:rowOff>114300</xdr:rowOff>
    </xdr:from>
    <xdr:to>
      <xdr:col>1</xdr:col>
      <xdr:colOff>2138</xdr:colOff>
      <xdr:row>78</xdr:row>
      <xdr:rowOff>144462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BB987736-6E04-380C-554F-8871556FA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14944725"/>
          <a:ext cx="2486576" cy="1657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292100</xdr:colOff>
      <xdr:row>80</xdr:row>
      <xdr:rowOff>0</xdr:rowOff>
    </xdr:from>
    <xdr:to>
      <xdr:col>0</xdr:col>
      <xdr:colOff>2085975</xdr:colOff>
      <xdr:row>86</xdr:row>
      <xdr:rowOff>106721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360EFA36-C4EA-A0D6-AE87-1CEB31C3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16837025"/>
          <a:ext cx="1793875" cy="11925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304801</xdr:colOff>
      <xdr:row>80</xdr:row>
      <xdr:rowOff>0</xdr:rowOff>
    </xdr:from>
    <xdr:to>
      <xdr:col>0</xdr:col>
      <xdr:colOff>1971675</xdr:colOff>
      <xdr:row>86</xdr:row>
      <xdr:rowOff>27380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64E249D7-4CE8-7D21-5134-5D1A2BF77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18151476"/>
          <a:ext cx="1663699" cy="1119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171450</xdr:colOff>
      <xdr:row>19</xdr:row>
      <xdr:rowOff>88899</xdr:rowOff>
    </xdr:from>
    <xdr:to>
      <xdr:col>0</xdr:col>
      <xdr:colOff>2446596</xdr:colOff>
      <xdr:row>26</xdr:row>
      <xdr:rowOff>142875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BD484595-495B-F206-D26C-2C419D8FA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1450" y="5870574"/>
          <a:ext cx="2275146" cy="1320801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28</xdr:row>
      <xdr:rowOff>104776</xdr:rowOff>
    </xdr:from>
    <xdr:to>
      <xdr:col>0</xdr:col>
      <xdr:colOff>2306637</xdr:colOff>
      <xdr:row>35</xdr:row>
      <xdr:rowOff>40016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DE730763-0BB8-98B8-006D-79E03DB8F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19075" y="7515226"/>
          <a:ext cx="2082800" cy="120206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80</xdr:row>
      <xdr:rowOff>25400</xdr:rowOff>
    </xdr:from>
    <xdr:to>
      <xdr:col>0</xdr:col>
      <xdr:colOff>2038350</xdr:colOff>
      <xdr:row>84</xdr:row>
      <xdr:rowOff>163605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49EEB8C5-7A8B-7CEB-437F-D6D0505AC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14325" y="19380200"/>
          <a:ext cx="1724025" cy="857343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86</xdr:row>
      <xdr:rowOff>171450</xdr:rowOff>
    </xdr:from>
    <xdr:to>
      <xdr:col>0</xdr:col>
      <xdr:colOff>2278312</xdr:colOff>
      <xdr:row>94</xdr:row>
      <xdr:rowOff>104775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3FC11B64-ABB0-9CF1-B702-8447615B0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00025" y="20612100"/>
          <a:ext cx="2073525" cy="138112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Stock_Item_List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abSelected="1" workbookViewId="0">
      <pane ySplit="1" topLeftCell="A2" activePane="bottomLeft" state="frozen"/>
      <selection pane="bottomLeft" activeCell="I24" sqref="I24"/>
    </sheetView>
  </sheetViews>
  <sheetFormatPr defaultRowHeight="11.25" x14ac:dyDescent="0.15"/>
  <cols>
    <col min="1" max="1" width="40" customWidth="1"/>
    <col min="2" max="2" width="12.7109375" bestFit="1" customWidth="1"/>
    <col min="3" max="3" width="16" style="4" bestFit="1" customWidth="1"/>
    <col min="4" max="4" width="117.5703125" customWidth="1"/>
    <col min="5" max="5" width="14.42578125" bestFit="1" customWidth="1"/>
    <col min="6" max="6" width="11.140625" bestFit="1" customWidth="1"/>
  </cols>
  <sheetData>
    <row r="1" spans="1:6" ht="27.95" customHeight="1" thickBot="1" x14ac:dyDescent="0.3">
      <c r="A1" s="2" t="s">
        <v>194</v>
      </c>
      <c r="B1" s="2" t="s">
        <v>0</v>
      </c>
      <c r="C1" s="5" t="s">
        <v>193</v>
      </c>
      <c r="D1" s="2" t="s">
        <v>195</v>
      </c>
      <c r="E1" s="6" t="s">
        <v>197</v>
      </c>
      <c r="F1" s="6" t="s">
        <v>196</v>
      </c>
    </row>
    <row r="2" spans="1:6" ht="15" x14ac:dyDescent="0.25">
      <c r="A2" s="9"/>
      <c r="B2" s="1" t="s">
        <v>15</v>
      </c>
      <c r="C2" s="3">
        <v>34</v>
      </c>
      <c r="D2" s="1" t="s">
        <v>16</v>
      </c>
      <c r="E2" s="7">
        <v>48.7</v>
      </c>
      <c r="F2" s="7">
        <f>SUM(C2)*E2</f>
        <v>1655.8000000000002</v>
      </c>
    </row>
    <row r="3" spans="1:6" ht="15" x14ac:dyDescent="0.25">
      <c r="A3" s="10"/>
      <c r="B3" s="1" t="s">
        <v>1</v>
      </c>
      <c r="C3" s="3">
        <v>5</v>
      </c>
      <c r="D3" s="1" t="s">
        <v>2</v>
      </c>
      <c r="E3" s="7">
        <v>48.7</v>
      </c>
      <c r="F3" s="7">
        <f>SUM(C3)*E3</f>
        <v>243.5</v>
      </c>
    </row>
    <row r="4" spans="1:6" ht="15" x14ac:dyDescent="0.25">
      <c r="A4" s="10"/>
      <c r="B4" s="1" t="s">
        <v>27</v>
      </c>
      <c r="C4" s="3">
        <v>30</v>
      </c>
      <c r="D4" s="1" t="s">
        <v>28</v>
      </c>
      <c r="E4" s="7">
        <v>48.7</v>
      </c>
      <c r="F4" s="7">
        <f>SUM(C4)*E4</f>
        <v>1461</v>
      </c>
    </row>
    <row r="5" spans="1:6" ht="15" x14ac:dyDescent="0.25">
      <c r="A5" s="10"/>
      <c r="B5" s="1" t="s">
        <v>17</v>
      </c>
      <c r="C5" s="3">
        <v>47</v>
      </c>
      <c r="D5" s="1" t="s">
        <v>18</v>
      </c>
      <c r="E5" s="7">
        <v>48.7</v>
      </c>
      <c r="F5" s="7">
        <f>SUM(C5)*E5</f>
        <v>2288.9</v>
      </c>
    </row>
    <row r="6" spans="1:6" ht="15" x14ac:dyDescent="0.25">
      <c r="A6" s="10"/>
      <c r="B6" s="1" t="s">
        <v>3</v>
      </c>
      <c r="C6" s="3">
        <v>56</v>
      </c>
      <c r="D6" s="1" t="s">
        <v>4</v>
      </c>
      <c r="E6" s="7">
        <v>48.7</v>
      </c>
      <c r="F6" s="7">
        <f>SUM(C6)*E6</f>
        <v>2727.2000000000003</v>
      </c>
    </row>
    <row r="7" spans="1:6" ht="15" x14ac:dyDescent="0.25">
      <c r="A7" s="10"/>
      <c r="B7" s="1" t="s">
        <v>65</v>
      </c>
      <c r="C7" s="3">
        <v>87</v>
      </c>
      <c r="D7" s="1" t="s">
        <v>66</v>
      </c>
      <c r="E7" s="7">
        <v>48.7</v>
      </c>
      <c r="F7" s="7">
        <f>SUM(C7)*E7</f>
        <v>4236.9000000000005</v>
      </c>
    </row>
    <row r="8" spans="1:6" ht="15" x14ac:dyDescent="0.25">
      <c r="A8" s="10"/>
      <c r="B8" s="1" t="s">
        <v>5</v>
      </c>
      <c r="C8" s="3">
        <v>50</v>
      </c>
      <c r="D8" s="1" t="s">
        <v>6</v>
      </c>
      <c r="E8" s="7">
        <v>48.7</v>
      </c>
      <c r="F8" s="7">
        <f>SUM(C8)*E8</f>
        <v>2435</v>
      </c>
    </row>
    <row r="9" spans="1:6" ht="15" x14ac:dyDescent="0.25">
      <c r="A9" s="10"/>
      <c r="B9" s="1" t="s">
        <v>19</v>
      </c>
      <c r="C9" s="3">
        <v>10</v>
      </c>
      <c r="D9" s="1" t="s">
        <v>20</v>
      </c>
      <c r="E9" s="7">
        <v>48.7</v>
      </c>
      <c r="F9" s="7">
        <f>SUM(C9)*E9</f>
        <v>487</v>
      </c>
    </row>
    <row r="10" spans="1:6" ht="15" x14ac:dyDescent="0.25">
      <c r="A10" s="10"/>
      <c r="B10" s="1" t="s">
        <v>7</v>
      </c>
      <c r="C10" s="3">
        <v>40</v>
      </c>
      <c r="D10" s="1" t="s">
        <v>8</v>
      </c>
      <c r="E10" s="7">
        <v>48.7</v>
      </c>
      <c r="F10" s="7">
        <f>SUM(C10)*E10</f>
        <v>1948</v>
      </c>
    </row>
    <row r="11" spans="1:6" ht="15" x14ac:dyDescent="0.25">
      <c r="A11" s="11"/>
      <c r="B11" s="1" t="s">
        <v>29</v>
      </c>
      <c r="C11" s="3">
        <v>33</v>
      </c>
      <c r="D11" s="1" t="s">
        <v>30</v>
      </c>
      <c r="E11" s="7">
        <v>48.7</v>
      </c>
      <c r="F11" s="7">
        <f>SUM(C11)*E11</f>
        <v>1607.1000000000001</v>
      </c>
    </row>
    <row r="12" spans="1:6" ht="15" x14ac:dyDescent="0.25">
      <c r="A12" s="9"/>
      <c r="B12" s="1" t="s">
        <v>21</v>
      </c>
      <c r="C12" s="3">
        <v>38</v>
      </c>
      <c r="D12" s="1" t="s">
        <v>22</v>
      </c>
      <c r="E12" s="7">
        <v>52.453800000000001</v>
      </c>
      <c r="F12" s="7">
        <f>SUM(C12)*E12</f>
        <v>1993.2444</v>
      </c>
    </row>
    <row r="13" spans="1:6" ht="15" x14ac:dyDescent="0.25">
      <c r="A13" s="10"/>
      <c r="B13" s="1" t="s">
        <v>9</v>
      </c>
      <c r="C13" s="3">
        <v>22</v>
      </c>
      <c r="D13" s="1" t="s">
        <v>10</v>
      </c>
      <c r="E13" s="7">
        <v>52.453800000000001</v>
      </c>
      <c r="F13" s="7">
        <f>SUM(C13)*E13</f>
        <v>1153.9836</v>
      </c>
    </row>
    <row r="14" spans="1:6" ht="15" x14ac:dyDescent="0.25">
      <c r="A14" s="10"/>
      <c r="B14" s="1" t="s">
        <v>23</v>
      </c>
      <c r="C14" s="3">
        <v>2</v>
      </c>
      <c r="D14" s="1" t="s">
        <v>24</v>
      </c>
      <c r="E14" s="7">
        <v>52.453800000000001</v>
      </c>
      <c r="F14" s="7">
        <f>SUM(C14)*E14</f>
        <v>104.9076</v>
      </c>
    </row>
    <row r="15" spans="1:6" ht="15" x14ac:dyDescent="0.25">
      <c r="A15" s="10"/>
      <c r="B15" s="1" t="s">
        <v>11</v>
      </c>
      <c r="C15" s="3">
        <v>37</v>
      </c>
      <c r="D15" s="1" t="s">
        <v>12</v>
      </c>
      <c r="E15" s="7">
        <v>52.453800000000001</v>
      </c>
      <c r="F15" s="7">
        <f>SUM(C15)*E15</f>
        <v>1940.7906</v>
      </c>
    </row>
    <row r="16" spans="1:6" ht="15" x14ac:dyDescent="0.25">
      <c r="A16" s="10"/>
      <c r="B16" s="1" t="s">
        <v>49</v>
      </c>
      <c r="C16" s="3">
        <v>41</v>
      </c>
      <c r="D16" s="1" t="s">
        <v>50</v>
      </c>
      <c r="E16" s="7">
        <v>52.453800000000001</v>
      </c>
      <c r="F16" s="7">
        <f>SUM(C16)*E16</f>
        <v>2150.6058000000003</v>
      </c>
    </row>
    <row r="17" spans="1:6" ht="15" x14ac:dyDescent="0.25">
      <c r="A17" s="10"/>
      <c r="B17" s="1" t="s">
        <v>13</v>
      </c>
      <c r="C17" s="3">
        <v>1</v>
      </c>
      <c r="D17" s="1" t="s">
        <v>14</v>
      </c>
      <c r="E17" s="7">
        <v>52.453800000000001</v>
      </c>
      <c r="F17" s="7">
        <f>SUM(C17)*E17</f>
        <v>52.453800000000001</v>
      </c>
    </row>
    <row r="18" spans="1:6" ht="15" x14ac:dyDescent="0.25">
      <c r="A18" s="10"/>
      <c r="B18" s="1" t="s">
        <v>25</v>
      </c>
      <c r="C18" s="3">
        <v>1</v>
      </c>
      <c r="D18" s="1" t="s">
        <v>26</v>
      </c>
      <c r="E18" s="7">
        <v>52.453800000000001</v>
      </c>
      <c r="F18" s="7">
        <f>SUM(C18)*E18</f>
        <v>52.453800000000001</v>
      </c>
    </row>
    <row r="19" spans="1:6" ht="15" x14ac:dyDescent="0.25">
      <c r="A19" s="11"/>
      <c r="B19" s="1" t="s">
        <v>31</v>
      </c>
      <c r="C19" s="3">
        <v>12</v>
      </c>
      <c r="D19" s="1" t="s">
        <v>32</v>
      </c>
      <c r="E19" s="7">
        <v>52.453800000000001</v>
      </c>
      <c r="F19" s="7">
        <f>SUM(C19)*E19</f>
        <v>629.44560000000001</v>
      </c>
    </row>
    <row r="20" spans="1:6" ht="15" x14ac:dyDescent="0.25">
      <c r="A20" s="9"/>
      <c r="B20" s="1" t="s">
        <v>33</v>
      </c>
      <c r="C20" s="3">
        <v>125</v>
      </c>
      <c r="D20" s="1" t="s">
        <v>34</v>
      </c>
      <c r="E20" s="7">
        <v>51.860088000000012</v>
      </c>
      <c r="F20" s="7">
        <f>SUM(C20)*E20</f>
        <v>6482.5110000000013</v>
      </c>
    </row>
    <row r="21" spans="1:6" ht="15" x14ac:dyDescent="0.25">
      <c r="A21" s="10"/>
      <c r="B21" s="1" t="s">
        <v>51</v>
      </c>
      <c r="C21" s="3">
        <v>95</v>
      </c>
      <c r="D21" s="1" t="s">
        <v>52</v>
      </c>
      <c r="E21" s="7">
        <v>51.860088000000012</v>
      </c>
      <c r="F21" s="7">
        <f>SUM(C21)*E21</f>
        <v>4926.7083600000014</v>
      </c>
    </row>
    <row r="22" spans="1:6" ht="15" x14ac:dyDescent="0.25">
      <c r="A22" s="10"/>
      <c r="B22" s="1" t="s">
        <v>35</v>
      </c>
      <c r="C22" s="3">
        <v>39</v>
      </c>
      <c r="D22" s="1" t="s">
        <v>36</v>
      </c>
      <c r="E22" s="7">
        <v>51.860088000000012</v>
      </c>
      <c r="F22" s="7">
        <f>SUM(C22)*E22</f>
        <v>2022.5434320000004</v>
      </c>
    </row>
    <row r="23" spans="1:6" ht="15" x14ac:dyDescent="0.25">
      <c r="A23" s="10"/>
      <c r="B23" s="1" t="s">
        <v>63</v>
      </c>
      <c r="C23" s="3">
        <v>26</v>
      </c>
      <c r="D23" s="1" t="s">
        <v>64</v>
      </c>
      <c r="E23" s="7">
        <v>51.860088000000012</v>
      </c>
      <c r="F23" s="7">
        <f>SUM(C23)*E23</f>
        <v>1348.3622880000003</v>
      </c>
    </row>
    <row r="24" spans="1:6" ht="15" x14ac:dyDescent="0.25">
      <c r="A24" s="10"/>
      <c r="B24" s="1" t="s">
        <v>37</v>
      </c>
      <c r="C24" s="3">
        <v>64</v>
      </c>
      <c r="D24" s="1" t="s">
        <v>38</v>
      </c>
      <c r="E24" s="7">
        <v>51.860088000000012</v>
      </c>
      <c r="F24" s="7">
        <f>SUM(C24)*E24</f>
        <v>3319.0456320000008</v>
      </c>
    </row>
    <row r="25" spans="1:6" ht="15" x14ac:dyDescent="0.25">
      <c r="A25" s="10"/>
      <c r="B25" s="1" t="s">
        <v>53</v>
      </c>
      <c r="C25" s="3">
        <v>26</v>
      </c>
      <c r="D25" s="1" t="s">
        <v>54</v>
      </c>
      <c r="E25" s="7">
        <v>51.860088000000012</v>
      </c>
      <c r="F25" s="7">
        <f>SUM(C25)*E25</f>
        <v>1348.3622880000003</v>
      </c>
    </row>
    <row r="26" spans="1:6" ht="15" x14ac:dyDescent="0.25">
      <c r="A26" s="10"/>
      <c r="B26" s="1" t="s">
        <v>39</v>
      </c>
      <c r="C26" s="3">
        <v>48</v>
      </c>
      <c r="D26" s="1" t="s">
        <v>40</v>
      </c>
      <c r="E26" s="7">
        <v>51.860088000000012</v>
      </c>
      <c r="F26" s="7">
        <f>SUM(C26)*E26</f>
        <v>2489.2842240000004</v>
      </c>
    </row>
    <row r="27" spans="1:6" ht="15" x14ac:dyDescent="0.25">
      <c r="A27" s="11"/>
      <c r="B27" s="1" t="s">
        <v>67</v>
      </c>
      <c r="C27" s="3">
        <v>105</v>
      </c>
      <c r="D27" s="1" t="s">
        <v>68</v>
      </c>
      <c r="E27" s="7">
        <v>51.860088000000012</v>
      </c>
      <c r="F27" s="7">
        <f>SUM(C27)*E27</f>
        <v>5445.3092400000014</v>
      </c>
    </row>
    <row r="28" spans="1:6" ht="15" x14ac:dyDescent="0.25">
      <c r="A28" s="9"/>
      <c r="B28" s="1" t="s">
        <v>69</v>
      </c>
      <c r="C28" s="3">
        <v>15</v>
      </c>
      <c r="D28" s="1" t="s">
        <v>70</v>
      </c>
      <c r="E28" s="7">
        <v>48.61558800000001</v>
      </c>
      <c r="F28" s="7">
        <f>SUM(C28)*E28</f>
        <v>729.23382000000015</v>
      </c>
    </row>
    <row r="29" spans="1:6" ht="15" x14ac:dyDescent="0.25">
      <c r="A29" s="10"/>
      <c r="B29" s="1" t="s">
        <v>41</v>
      </c>
      <c r="C29" s="3">
        <v>13</v>
      </c>
      <c r="D29" s="1" t="s">
        <v>42</v>
      </c>
      <c r="E29" s="7">
        <v>48.61558800000001</v>
      </c>
      <c r="F29" s="7">
        <f>SUM(C29)*E29</f>
        <v>632.00264400000015</v>
      </c>
    </row>
    <row r="30" spans="1:6" ht="15" x14ac:dyDescent="0.25">
      <c r="A30" s="10"/>
      <c r="B30" s="1" t="s">
        <v>55</v>
      </c>
      <c r="C30" s="3">
        <v>6</v>
      </c>
      <c r="D30" s="1" t="s">
        <v>56</v>
      </c>
      <c r="E30" s="7">
        <v>48.61558800000001</v>
      </c>
      <c r="F30" s="7">
        <f>SUM(C30)*E30</f>
        <v>291.69352800000007</v>
      </c>
    </row>
    <row r="31" spans="1:6" ht="15" x14ac:dyDescent="0.25">
      <c r="A31" s="10"/>
      <c r="B31" s="1" t="s">
        <v>43</v>
      </c>
      <c r="C31" s="3">
        <v>73</v>
      </c>
      <c r="D31" s="1" t="s">
        <v>44</v>
      </c>
      <c r="E31" s="7">
        <v>48.61558800000001</v>
      </c>
      <c r="F31" s="7">
        <f>SUM(C31)*E31</f>
        <v>3548.9379240000007</v>
      </c>
    </row>
    <row r="32" spans="1:6" ht="15" x14ac:dyDescent="0.25">
      <c r="A32" s="10"/>
      <c r="B32" s="1" t="s">
        <v>59</v>
      </c>
      <c r="C32" s="3">
        <v>80</v>
      </c>
      <c r="D32" s="1" t="s">
        <v>60</v>
      </c>
      <c r="E32" s="7">
        <v>48.61558800000001</v>
      </c>
      <c r="F32" s="7">
        <f>SUM(C32)*E32</f>
        <v>3889.2470400000007</v>
      </c>
    </row>
    <row r="33" spans="1:6" ht="15" x14ac:dyDescent="0.25">
      <c r="A33" s="10"/>
      <c r="B33" s="1" t="s">
        <v>45</v>
      </c>
      <c r="C33" s="3">
        <v>99</v>
      </c>
      <c r="D33" s="1" t="s">
        <v>46</v>
      </c>
      <c r="E33" s="7">
        <v>48.61558800000001</v>
      </c>
      <c r="F33" s="7">
        <f>SUM(C33)*E33</f>
        <v>4812.943212000001</v>
      </c>
    </row>
    <row r="34" spans="1:6" ht="15" x14ac:dyDescent="0.25">
      <c r="A34" s="10"/>
      <c r="B34" s="1" t="s">
        <v>191</v>
      </c>
      <c r="C34" s="3">
        <v>44</v>
      </c>
      <c r="D34" s="1" t="s">
        <v>192</v>
      </c>
      <c r="E34" s="7">
        <v>48.61558800000001</v>
      </c>
      <c r="F34" s="7">
        <f>SUM(C34)*E34</f>
        <v>2139.0858720000006</v>
      </c>
    </row>
    <row r="35" spans="1:6" ht="15" x14ac:dyDescent="0.25">
      <c r="A35" s="10"/>
      <c r="B35" s="1" t="s">
        <v>47</v>
      </c>
      <c r="C35" s="3">
        <v>48</v>
      </c>
      <c r="D35" s="1" t="s">
        <v>48</v>
      </c>
      <c r="E35" s="7">
        <v>48.61558800000001</v>
      </c>
      <c r="F35" s="7">
        <f>SUM(C35)*E35</f>
        <v>2333.5482240000006</v>
      </c>
    </row>
    <row r="36" spans="1:6" ht="15" x14ac:dyDescent="0.25">
      <c r="A36" s="10"/>
      <c r="B36" s="1" t="s">
        <v>57</v>
      </c>
      <c r="C36" s="3">
        <v>66</v>
      </c>
      <c r="D36" s="1" t="s">
        <v>58</v>
      </c>
      <c r="E36" s="7">
        <v>48.61558800000001</v>
      </c>
      <c r="F36" s="7">
        <f>SUM(C36)*E36</f>
        <v>3208.6288080000008</v>
      </c>
    </row>
    <row r="37" spans="1:6" ht="15" x14ac:dyDescent="0.25">
      <c r="A37" s="11"/>
      <c r="B37" s="1" t="s">
        <v>61</v>
      </c>
      <c r="C37" s="3">
        <v>13</v>
      </c>
      <c r="D37" s="1" t="s">
        <v>62</v>
      </c>
      <c r="E37" s="7">
        <v>48.61558800000001</v>
      </c>
      <c r="F37" s="7">
        <f>SUM(C37)*E37</f>
        <v>632.00264400000015</v>
      </c>
    </row>
    <row r="38" spans="1:6" ht="15" x14ac:dyDescent="0.25">
      <c r="A38" s="9"/>
      <c r="B38" s="1" t="s">
        <v>71</v>
      </c>
      <c r="C38" s="3">
        <v>10</v>
      </c>
      <c r="D38" s="1" t="s">
        <v>72</v>
      </c>
      <c r="E38" s="7">
        <v>80.400000000000006</v>
      </c>
      <c r="F38" s="7">
        <f>SUM(C38)*E38</f>
        <v>804</v>
      </c>
    </row>
    <row r="39" spans="1:6" ht="15" x14ac:dyDescent="0.25">
      <c r="A39" s="10"/>
      <c r="B39" s="1" t="s">
        <v>115</v>
      </c>
      <c r="C39" s="3">
        <v>19</v>
      </c>
      <c r="D39" s="1" t="s">
        <v>116</v>
      </c>
      <c r="E39" s="7">
        <v>80.400000000000006</v>
      </c>
      <c r="F39" s="7">
        <f>SUM(C39)*E39</f>
        <v>1527.6000000000001</v>
      </c>
    </row>
    <row r="40" spans="1:6" ht="15" x14ac:dyDescent="0.25">
      <c r="A40" s="10"/>
      <c r="B40" s="1" t="s">
        <v>73</v>
      </c>
      <c r="C40" s="3">
        <v>20</v>
      </c>
      <c r="D40" s="1" t="s">
        <v>74</v>
      </c>
      <c r="E40" s="7">
        <v>80.400000000000006</v>
      </c>
      <c r="F40" s="7">
        <f>SUM(C40)*E40</f>
        <v>1608</v>
      </c>
    </row>
    <row r="41" spans="1:6" ht="15" x14ac:dyDescent="0.25">
      <c r="A41" s="10"/>
      <c r="B41" s="1" t="s">
        <v>155</v>
      </c>
      <c r="C41" s="3">
        <v>14</v>
      </c>
      <c r="D41" s="1" t="s">
        <v>156</v>
      </c>
      <c r="E41" s="7">
        <v>80.400000000000006</v>
      </c>
      <c r="F41" s="7">
        <f>SUM(C41)*E41</f>
        <v>1125.6000000000001</v>
      </c>
    </row>
    <row r="42" spans="1:6" ht="15" x14ac:dyDescent="0.25">
      <c r="A42" s="10"/>
      <c r="B42" s="1" t="s">
        <v>75</v>
      </c>
      <c r="C42" s="3">
        <v>4</v>
      </c>
      <c r="D42" s="1" t="s">
        <v>76</v>
      </c>
      <c r="E42" s="7">
        <v>80.400000000000006</v>
      </c>
      <c r="F42" s="7">
        <f>SUM(C42)*E42</f>
        <v>321.60000000000002</v>
      </c>
    </row>
    <row r="43" spans="1:6" ht="15" x14ac:dyDescent="0.25">
      <c r="A43" s="10"/>
      <c r="B43" s="1" t="s">
        <v>135</v>
      </c>
      <c r="C43" s="3">
        <v>13</v>
      </c>
      <c r="D43" s="1" t="s">
        <v>136</v>
      </c>
      <c r="E43" s="7">
        <v>80.400000000000006</v>
      </c>
      <c r="F43" s="7">
        <f>SUM(C43)*E43</f>
        <v>1045.2</v>
      </c>
    </row>
    <row r="44" spans="1:6" ht="15" x14ac:dyDescent="0.25">
      <c r="A44" s="10"/>
      <c r="B44" s="1" t="s">
        <v>117</v>
      </c>
      <c r="C44" s="3">
        <v>6</v>
      </c>
      <c r="D44" s="1" t="s">
        <v>118</v>
      </c>
      <c r="E44" s="7">
        <v>80.400000000000006</v>
      </c>
      <c r="F44" s="7">
        <f>SUM(C44)*E44</f>
        <v>482.40000000000003</v>
      </c>
    </row>
    <row r="45" spans="1:6" ht="15" x14ac:dyDescent="0.25">
      <c r="A45" s="10"/>
      <c r="B45" s="1" t="s">
        <v>77</v>
      </c>
      <c r="C45" s="3">
        <v>16</v>
      </c>
      <c r="D45" s="1" t="s">
        <v>78</v>
      </c>
      <c r="E45" s="7">
        <v>80.400000000000006</v>
      </c>
      <c r="F45" s="7">
        <f>SUM(C45)*E45</f>
        <v>1286.4000000000001</v>
      </c>
    </row>
    <row r="46" spans="1:6" ht="15" x14ac:dyDescent="0.25">
      <c r="A46" s="11"/>
      <c r="B46" s="1" t="s">
        <v>145</v>
      </c>
      <c r="C46" s="3">
        <v>13</v>
      </c>
      <c r="D46" s="1" t="s">
        <v>146</v>
      </c>
      <c r="E46" s="7">
        <v>80.400000000000006</v>
      </c>
      <c r="F46" s="7">
        <f>SUM(C46)*E46</f>
        <v>1045.2</v>
      </c>
    </row>
    <row r="47" spans="1:6" ht="15" x14ac:dyDescent="0.25">
      <c r="A47" s="9"/>
      <c r="B47" s="1" t="s">
        <v>79</v>
      </c>
      <c r="C47" s="3">
        <v>8</v>
      </c>
      <c r="D47" s="1" t="s">
        <v>80</v>
      </c>
      <c r="E47" s="7">
        <v>80.400000000000006</v>
      </c>
      <c r="F47" s="7">
        <f>SUM(C47)*E47</f>
        <v>643.20000000000005</v>
      </c>
    </row>
    <row r="48" spans="1:6" ht="15" x14ac:dyDescent="0.25">
      <c r="A48" s="10"/>
      <c r="B48" s="1" t="s">
        <v>119</v>
      </c>
      <c r="C48" s="3">
        <v>16</v>
      </c>
      <c r="D48" s="1" t="s">
        <v>120</v>
      </c>
      <c r="E48" s="7">
        <v>80.400000000000006</v>
      </c>
      <c r="F48" s="7">
        <f>SUM(C48)*E48</f>
        <v>1286.4000000000001</v>
      </c>
    </row>
    <row r="49" spans="1:6" ht="15" x14ac:dyDescent="0.25">
      <c r="A49" s="10"/>
      <c r="B49" s="1" t="s">
        <v>81</v>
      </c>
      <c r="C49" s="3">
        <v>13</v>
      </c>
      <c r="D49" s="1" t="s">
        <v>82</v>
      </c>
      <c r="E49" s="7">
        <v>80.400000000000006</v>
      </c>
      <c r="F49" s="7">
        <f>SUM(C49)*E49</f>
        <v>1045.2</v>
      </c>
    </row>
    <row r="50" spans="1:6" ht="15" x14ac:dyDescent="0.25">
      <c r="A50" s="10"/>
      <c r="B50" s="1" t="s">
        <v>137</v>
      </c>
      <c r="C50" s="3">
        <v>14</v>
      </c>
      <c r="D50" s="1" t="s">
        <v>138</v>
      </c>
      <c r="E50" s="7">
        <v>80.400000000000006</v>
      </c>
      <c r="F50" s="7">
        <f>SUM(C50)*E50</f>
        <v>1125.6000000000001</v>
      </c>
    </row>
    <row r="51" spans="1:6" ht="15" x14ac:dyDescent="0.25">
      <c r="A51" s="10"/>
      <c r="B51" s="1" t="s">
        <v>83</v>
      </c>
      <c r="C51" s="3">
        <v>6</v>
      </c>
      <c r="D51" s="1" t="s">
        <v>84</v>
      </c>
      <c r="E51" s="7">
        <v>80.400000000000006</v>
      </c>
      <c r="F51" s="7">
        <f>SUM(C51)*E51</f>
        <v>482.40000000000003</v>
      </c>
    </row>
    <row r="52" spans="1:6" ht="15" x14ac:dyDescent="0.25">
      <c r="A52" s="10"/>
      <c r="B52" s="1" t="s">
        <v>121</v>
      </c>
      <c r="C52" s="3">
        <v>15</v>
      </c>
      <c r="D52" s="1" t="s">
        <v>122</v>
      </c>
      <c r="E52" s="7">
        <v>80.400000000000006</v>
      </c>
      <c r="F52" s="7">
        <f>SUM(C52)*E52</f>
        <v>1206</v>
      </c>
    </row>
    <row r="53" spans="1:6" ht="15" x14ac:dyDescent="0.25">
      <c r="A53" s="10"/>
      <c r="B53" s="1" t="s">
        <v>85</v>
      </c>
      <c r="C53" s="3">
        <v>31</v>
      </c>
      <c r="D53" s="1" t="s">
        <v>86</v>
      </c>
      <c r="E53" s="7">
        <v>80.400000000000006</v>
      </c>
      <c r="F53" s="7">
        <f>SUM(C53)*E53</f>
        <v>2492.4</v>
      </c>
    </row>
    <row r="54" spans="1:6" ht="15" x14ac:dyDescent="0.25">
      <c r="A54" s="10"/>
      <c r="B54" s="1" t="s">
        <v>149</v>
      </c>
      <c r="C54" s="3">
        <v>23</v>
      </c>
      <c r="D54" s="1" t="s">
        <v>150</v>
      </c>
      <c r="E54" s="7">
        <v>80.400000000000006</v>
      </c>
      <c r="F54" s="7">
        <f>SUM(C54)*E54</f>
        <v>1849.2</v>
      </c>
    </row>
    <row r="55" spans="1:6" ht="15" x14ac:dyDescent="0.25">
      <c r="A55" s="10"/>
      <c r="B55" s="1" t="s">
        <v>87</v>
      </c>
      <c r="C55" s="3">
        <v>13</v>
      </c>
      <c r="D55" s="1" t="s">
        <v>88</v>
      </c>
      <c r="E55" s="7">
        <v>80.400000000000006</v>
      </c>
      <c r="F55" s="7">
        <f>SUM(C55)*E55</f>
        <v>1045.2</v>
      </c>
    </row>
    <row r="56" spans="1:6" ht="15" x14ac:dyDescent="0.25">
      <c r="A56" s="10"/>
      <c r="B56" s="1" t="s">
        <v>123</v>
      </c>
      <c r="C56" s="3">
        <v>6</v>
      </c>
      <c r="D56" s="1" t="s">
        <v>124</v>
      </c>
      <c r="E56" s="7">
        <v>80.400000000000006</v>
      </c>
      <c r="F56" s="7">
        <f>SUM(C56)*E56</f>
        <v>482.40000000000003</v>
      </c>
    </row>
    <row r="57" spans="1:6" ht="15" x14ac:dyDescent="0.25">
      <c r="A57" s="10"/>
      <c r="B57" s="1" t="s">
        <v>89</v>
      </c>
      <c r="C57" s="3">
        <v>9</v>
      </c>
      <c r="D57" s="1" t="s">
        <v>90</v>
      </c>
      <c r="E57" s="7">
        <v>80.400000000000006</v>
      </c>
      <c r="F57" s="7">
        <f>SUM(C57)*E57</f>
        <v>723.6</v>
      </c>
    </row>
    <row r="58" spans="1:6" ht="15" x14ac:dyDescent="0.25">
      <c r="A58" s="11"/>
      <c r="B58" s="1" t="s">
        <v>139</v>
      </c>
      <c r="C58" s="3">
        <v>8</v>
      </c>
      <c r="D58" s="1" t="s">
        <v>140</v>
      </c>
      <c r="E58" s="7">
        <v>80.400000000000006</v>
      </c>
      <c r="F58" s="7">
        <f>SUM(C58)*E58</f>
        <v>643.20000000000005</v>
      </c>
    </row>
    <row r="59" spans="1:6" ht="15" x14ac:dyDescent="0.25">
      <c r="A59" s="9"/>
      <c r="B59" s="1" t="s">
        <v>91</v>
      </c>
      <c r="C59" s="3">
        <v>8</v>
      </c>
      <c r="D59" s="1" t="s">
        <v>92</v>
      </c>
      <c r="E59" s="7">
        <v>80.400000000000006</v>
      </c>
      <c r="F59" s="7">
        <f>SUM(C59)*E59</f>
        <v>643.20000000000005</v>
      </c>
    </row>
    <row r="60" spans="1:6" ht="15" x14ac:dyDescent="0.25">
      <c r="A60" s="10"/>
      <c r="B60" s="1" t="s">
        <v>125</v>
      </c>
      <c r="C60" s="3">
        <v>20</v>
      </c>
      <c r="D60" s="1" t="s">
        <v>126</v>
      </c>
      <c r="E60" s="7">
        <v>80.400000000000006</v>
      </c>
      <c r="F60" s="7">
        <f>SUM(C60)*E60</f>
        <v>1608</v>
      </c>
    </row>
    <row r="61" spans="1:6" ht="15" x14ac:dyDescent="0.25">
      <c r="A61" s="10"/>
      <c r="B61" s="1" t="s">
        <v>93</v>
      </c>
      <c r="C61" s="3">
        <v>16</v>
      </c>
      <c r="D61" s="1" t="s">
        <v>94</v>
      </c>
      <c r="E61" s="7">
        <v>80.400000000000006</v>
      </c>
      <c r="F61" s="7">
        <f>SUM(C61)*E61</f>
        <v>1286.4000000000001</v>
      </c>
    </row>
    <row r="62" spans="1:6" ht="15" x14ac:dyDescent="0.25">
      <c r="A62" s="10"/>
      <c r="B62" s="1" t="s">
        <v>147</v>
      </c>
      <c r="C62" s="3">
        <v>28</v>
      </c>
      <c r="D62" s="1" t="s">
        <v>148</v>
      </c>
      <c r="E62" s="7">
        <v>80.400000000000006</v>
      </c>
      <c r="F62" s="7">
        <f>SUM(C62)*E62</f>
        <v>2251.2000000000003</v>
      </c>
    </row>
    <row r="63" spans="1:6" ht="15" x14ac:dyDescent="0.25">
      <c r="A63" s="10"/>
      <c r="B63" s="1" t="s">
        <v>95</v>
      </c>
      <c r="C63" s="3">
        <v>10</v>
      </c>
      <c r="D63" s="1" t="s">
        <v>96</v>
      </c>
      <c r="E63" s="7">
        <v>80.400000000000006</v>
      </c>
      <c r="F63" s="7">
        <f>SUM(C63)*E63</f>
        <v>804</v>
      </c>
    </row>
    <row r="64" spans="1:6" ht="15" x14ac:dyDescent="0.25">
      <c r="A64" s="10"/>
      <c r="B64" s="1" t="s">
        <v>127</v>
      </c>
      <c r="C64" s="3">
        <v>16</v>
      </c>
      <c r="D64" s="1" t="s">
        <v>128</v>
      </c>
      <c r="E64" s="7">
        <v>80.400000000000006</v>
      </c>
      <c r="F64" s="7">
        <f>SUM(C64)*E64</f>
        <v>1286.4000000000001</v>
      </c>
    </row>
    <row r="65" spans="1:6" ht="15" x14ac:dyDescent="0.25">
      <c r="A65" s="10"/>
      <c r="B65" s="1" t="s">
        <v>97</v>
      </c>
      <c r="C65" s="3">
        <v>16</v>
      </c>
      <c r="D65" s="1" t="s">
        <v>98</v>
      </c>
      <c r="E65" s="7">
        <v>80.400000000000006</v>
      </c>
      <c r="F65" s="7">
        <f>SUM(C65)*E65</f>
        <v>1286.4000000000001</v>
      </c>
    </row>
    <row r="66" spans="1:6" ht="15" x14ac:dyDescent="0.25">
      <c r="A66" s="10"/>
      <c r="B66" s="1" t="s">
        <v>141</v>
      </c>
      <c r="C66" s="3">
        <v>27</v>
      </c>
      <c r="D66" s="1" t="s">
        <v>142</v>
      </c>
      <c r="E66" s="7">
        <v>80.400000000000006</v>
      </c>
      <c r="F66" s="7">
        <f>SUM(C66)*E66</f>
        <v>2170.8000000000002</v>
      </c>
    </row>
    <row r="67" spans="1:6" ht="15" x14ac:dyDescent="0.25">
      <c r="A67" s="10"/>
      <c r="B67" s="1" t="s">
        <v>99</v>
      </c>
      <c r="C67" s="3">
        <v>18</v>
      </c>
      <c r="D67" s="1" t="s">
        <v>100</v>
      </c>
      <c r="E67" s="7">
        <v>80.400000000000006</v>
      </c>
      <c r="F67" s="7">
        <f>SUM(C67)*E67</f>
        <v>1447.2</v>
      </c>
    </row>
    <row r="68" spans="1:6" ht="15" x14ac:dyDescent="0.25">
      <c r="A68" s="10"/>
      <c r="B68" s="1" t="s">
        <v>101</v>
      </c>
      <c r="C68" s="3">
        <v>8</v>
      </c>
      <c r="D68" s="1" t="s">
        <v>102</v>
      </c>
      <c r="E68" s="7">
        <v>80.400000000000006</v>
      </c>
      <c r="F68" s="7">
        <f>SUM(C68)*E68</f>
        <v>643.20000000000005</v>
      </c>
    </row>
    <row r="69" spans="1:6" ht="15" x14ac:dyDescent="0.25">
      <c r="A69" s="11"/>
      <c r="B69" s="1" t="s">
        <v>153</v>
      </c>
      <c r="C69" s="3">
        <v>10</v>
      </c>
      <c r="D69" s="1" t="s">
        <v>154</v>
      </c>
      <c r="E69" s="7">
        <v>80.400000000000006</v>
      </c>
      <c r="F69" s="7">
        <f>SUM(C69)*E69</f>
        <v>804</v>
      </c>
    </row>
    <row r="70" spans="1:6" ht="15" x14ac:dyDescent="0.25">
      <c r="A70" s="9"/>
      <c r="B70" s="1" t="s">
        <v>103</v>
      </c>
      <c r="C70" s="3">
        <v>9</v>
      </c>
      <c r="D70" s="1" t="s">
        <v>104</v>
      </c>
      <c r="E70" s="7">
        <v>80.400000000000006</v>
      </c>
      <c r="F70" s="7">
        <f>SUM(C70)*E70</f>
        <v>723.6</v>
      </c>
    </row>
    <row r="71" spans="1:6" ht="15" x14ac:dyDescent="0.25">
      <c r="A71" s="10"/>
      <c r="B71" s="1" t="s">
        <v>129</v>
      </c>
      <c r="C71" s="3">
        <v>19</v>
      </c>
      <c r="D71" s="1" t="s">
        <v>130</v>
      </c>
      <c r="E71" s="7">
        <v>80.400000000000006</v>
      </c>
      <c r="F71" s="7">
        <f>SUM(C71)*E71</f>
        <v>1527.6000000000001</v>
      </c>
    </row>
    <row r="72" spans="1:6" ht="15" x14ac:dyDescent="0.25">
      <c r="A72" s="10"/>
      <c r="B72" s="1" t="s">
        <v>105</v>
      </c>
      <c r="C72" s="3">
        <v>31</v>
      </c>
      <c r="D72" s="1" t="s">
        <v>106</v>
      </c>
      <c r="E72" s="7">
        <v>80.400000000000006</v>
      </c>
      <c r="F72" s="7">
        <f>SUM(C72)*E72</f>
        <v>2492.4</v>
      </c>
    </row>
    <row r="73" spans="1:6" ht="15" x14ac:dyDescent="0.25">
      <c r="A73" s="10"/>
      <c r="B73" s="1" t="s">
        <v>151</v>
      </c>
      <c r="C73" s="3">
        <v>29</v>
      </c>
      <c r="D73" s="1" t="s">
        <v>152</v>
      </c>
      <c r="E73" s="7">
        <v>80.400000000000006</v>
      </c>
      <c r="F73" s="7">
        <f>SUM(C73)*E73</f>
        <v>2331.6000000000004</v>
      </c>
    </row>
    <row r="74" spans="1:6" ht="15" x14ac:dyDescent="0.25">
      <c r="A74" s="10"/>
      <c r="B74" s="1" t="s">
        <v>107</v>
      </c>
      <c r="C74" s="3">
        <v>13</v>
      </c>
      <c r="D74" s="1" t="s">
        <v>108</v>
      </c>
      <c r="E74" s="7">
        <v>80.400000000000006</v>
      </c>
      <c r="F74" s="7">
        <f>SUM(C74)*E74</f>
        <v>1045.2</v>
      </c>
    </row>
    <row r="75" spans="1:6" ht="15" x14ac:dyDescent="0.25">
      <c r="A75" s="10"/>
      <c r="B75" s="1" t="s">
        <v>131</v>
      </c>
      <c r="C75" s="3">
        <v>24</v>
      </c>
      <c r="D75" s="1" t="s">
        <v>132</v>
      </c>
      <c r="E75" s="7">
        <v>80.400000000000006</v>
      </c>
      <c r="F75" s="7">
        <f>SUM(C75)*E75</f>
        <v>1929.6000000000001</v>
      </c>
    </row>
    <row r="76" spans="1:6" ht="15" x14ac:dyDescent="0.25">
      <c r="A76" s="10"/>
      <c r="B76" s="1" t="s">
        <v>109</v>
      </c>
      <c r="C76" s="3">
        <v>27</v>
      </c>
      <c r="D76" s="1" t="s">
        <v>110</v>
      </c>
      <c r="E76" s="7">
        <v>80.400000000000006</v>
      </c>
      <c r="F76" s="7">
        <f>SUM(C76)*E76</f>
        <v>2170.8000000000002</v>
      </c>
    </row>
    <row r="77" spans="1:6" ht="15" x14ac:dyDescent="0.25">
      <c r="A77" s="10"/>
      <c r="B77" s="1" t="s">
        <v>143</v>
      </c>
      <c r="C77" s="3">
        <v>25</v>
      </c>
      <c r="D77" s="1" t="s">
        <v>144</v>
      </c>
      <c r="E77" s="7">
        <v>80.400000000000006</v>
      </c>
      <c r="F77" s="7">
        <f>SUM(C77)*E77</f>
        <v>2010.0000000000002</v>
      </c>
    </row>
    <row r="78" spans="1:6" ht="15" x14ac:dyDescent="0.25">
      <c r="A78" s="10"/>
      <c r="B78" s="1" t="s">
        <v>111</v>
      </c>
      <c r="C78" s="3">
        <v>10</v>
      </c>
      <c r="D78" s="1" t="s">
        <v>112</v>
      </c>
      <c r="E78" s="7">
        <v>80.400000000000006</v>
      </c>
      <c r="F78" s="7">
        <f>SUM(C78)*E78</f>
        <v>804</v>
      </c>
    </row>
    <row r="79" spans="1:6" ht="15" x14ac:dyDescent="0.25">
      <c r="A79" s="10"/>
      <c r="B79" s="1" t="s">
        <v>133</v>
      </c>
      <c r="C79" s="3">
        <v>3</v>
      </c>
      <c r="D79" s="1" t="s">
        <v>134</v>
      </c>
      <c r="E79" s="7">
        <v>80.400000000000006</v>
      </c>
      <c r="F79" s="7">
        <f>SUM(C79)*E79</f>
        <v>241.20000000000002</v>
      </c>
    </row>
    <row r="80" spans="1:6" ht="15" x14ac:dyDescent="0.25">
      <c r="A80" s="11"/>
      <c r="B80" s="1" t="s">
        <v>113</v>
      </c>
      <c r="C80" s="3">
        <v>11</v>
      </c>
      <c r="D80" s="1" t="s">
        <v>114</v>
      </c>
      <c r="E80" s="7">
        <v>80.400000000000006</v>
      </c>
      <c r="F80" s="7">
        <f>SUM(C80)*E80</f>
        <v>884.40000000000009</v>
      </c>
    </row>
    <row r="81" spans="1:6" ht="15" x14ac:dyDescent="0.25">
      <c r="A81" s="9"/>
      <c r="B81" s="1" t="s">
        <v>157</v>
      </c>
      <c r="C81" s="3">
        <v>12</v>
      </c>
      <c r="D81" s="1" t="s">
        <v>158</v>
      </c>
      <c r="E81" s="7">
        <v>37.804914000000004</v>
      </c>
      <c r="F81" s="7">
        <f>SUM(C81)*E81</f>
        <v>453.65896800000007</v>
      </c>
    </row>
    <row r="82" spans="1:6" ht="15" x14ac:dyDescent="0.25">
      <c r="A82" s="10"/>
      <c r="B82" s="1" t="s">
        <v>173</v>
      </c>
      <c r="C82" s="3">
        <v>35</v>
      </c>
      <c r="D82" s="1" t="s">
        <v>174</v>
      </c>
      <c r="E82" s="7">
        <v>37.804914000000004</v>
      </c>
      <c r="F82" s="7">
        <f>SUM(C82)*E82</f>
        <v>1323.1719900000001</v>
      </c>
    </row>
    <row r="83" spans="1:6" ht="15" x14ac:dyDescent="0.25">
      <c r="A83" s="10"/>
      <c r="B83" s="1" t="s">
        <v>159</v>
      </c>
      <c r="C83" s="3">
        <v>19</v>
      </c>
      <c r="D83" s="1" t="s">
        <v>160</v>
      </c>
      <c r="E83" s="7">
        <v>37.804914000000004</v>
      </c>
      <c r="F83" s="7">
        <f>SUM(C83)*E83</f>
        <v>718.29336600000011</v>
      </c>
    </row>
    <row r="84" spans="1:6" ht="15" x14ac:dyDescent="0.25">
      <c r="A84" s="10"/>
      <c r="B84" s="1" t="s">
        <v>175</v>
      </c>
      <c r="C84" s="3">
        <v>40</v>
      </c>
      <c r="D84" s="1" t="s">
        <v>176</v>
      </c>
      <c r="E84" s="7">
        <v>37.804914000000004</v>
      </c>
      <c r="F84" s="7">
        <f>SUM(C84)*E84</f>
        <v>1512.1965600000001</v>
      </c>
    </row>
    <row r="85" spans="1:6" ht="15" x14ac:dyDescent="0.25">
      <c r="A85" s="11"/>
      <c r="B85" s="1" t="s">
        <v>183</v>
      </c>
      <c r="C85" s="3">
        <v>14</v>
      </c>
      <c r="D85" s="1" t="s">
        <v>184</v>
      </c>
      <c r="E85" s="7">
        <v>37.804914000000004</v>
      </c>
      <c r="F85" s="7">
        <f>SUM(C85)*E85</f>
        <v>529.26879600000007</v>
      </c>
    </row>
    <row r="86" spans="1:6" ht="15" x14ac:dyDescent="0.25">
      <c r="A86" s="9"/>
      <c r="B86" s="1" t="s">
        <v>161</v>
      </c>
      <c r="C86" s="3">
        <v>56</v>
      </c>
      <c r="D86" s="1" t="s">
        <v>162</v>
      </c>
      <c r="E86" s="7">
        <v>37.804914000000004</v>
      </c>
      <c r="F86" s="7">
        <f>SUM(C86)*E86</f>
        <v>2117.0751840000003</v>
      </c>
    </row>
    <row r="87" spans="1:6" ht="15" x14ac:dyDescent="0.25">
      <c r="A87" s="10"/>
      <c r="B87" s="1" t="s">
        <v>177</v>
      </c>
      <c r="C87" s="3">
        <v>164</v>
      </c>
      <c r="D87" s="1" t="s">
        <v>178</v>
      </c>
      <c r="E87" s="7">
        <v>37.804914000000004</v>
      </c>
      <c r="F87" s="7">
        <f>SUM(C87)*E87</f>
        <v>6200.0058960000006</v>
      </c>
    </row>
    <row r="88" spans="1:6" ht="15" x14ac:dyDescent="0.25">
      <c r="A88" s="10"/>
      <c r="B88" s="1" t="s">
        <v>163</v>
      </c>
      <c r="C88" s="3">
        <v>85</v>
      </c>
      <c r="D88" s="1" t="s">
        <v>164</v>
      </c>
      <c r="E88" s="7">
        <v>37.804914000000004</v>
      </c>
      <c r="F88" s="7">
        <f>SUM(C88)*E88</f>
        <v>3213.4176900000002</v>
      </c>
    </row>
    <row r="89" spans="1:6" ht="15" x14ac:dyDescent="0.25">
      <c r="A89" s="10"/>
      <c r="B89" s="1" t="s">
        <v>189</v>
      </c>
      <c r="C89" s="3">
        <v>145</v>
      </c>
      <c r="D89" s="1" t="s">
        <v>190</v>
      </c>
      <c r="E89" s="7">
        <v>37.804914000000004</v>
      </c>
      <c r="F89" s="7">
        <f>SUM(C89)*E89</f>
        <v>5481.7125300000007</v>
      </c>
    </row>
    <row r="90" spans="1:6" ht="15" x14ac:dyDescent="0.25">
      <c r="A90" s="10"/>
      <c r="B90" s="1" t="s">
        <v>165</v>
      </c>
      <c r="C90" s="3">
        <v>54</v>
      </c>
      <c r="D90" s="1" t="s">
        <v>166</v>
      </c>
      <c r="E90" s="7">
        <v>37.804914000000004</v>
      </c>
      <c r="F90" s="7">
        <f>SUM(C90)*E90</f>
        <v>2041.4653560000002</v>
      </c>
    </row>
    <row r="91" spans="1:6" ht="15" x14ac:dyDescent="0.25">
      <c r="A91" s="10"/>
      <c r="B91" s="1" t="s">
        <v>179</v>
      </c>
      <c r="C91" s="3">
        <v>130</v>
      </c>
      <c r="D91" s="1" t="s">
        <v>180</v>
      </c>
      <c r="E91" s="7">
        <v>37.804914000000004</v>
      </c>
      <c r="F91" s="7">
        <f>SUM(C91)*E91</f>
        <v>4914.6388200000001</v>
      </c>
    </row>
    <row r="92" spans="1:6" ht="15" x14ac:dyDescent="0.25">
      <c r="A92" s="10"/>
      <c r="B92" s="1" t="s">
        <v>167</v>
      </c>
      <c r="C92" s="3">
        <v>215</v>
      </c>
      <c r="D92" s="1" t="s">
        <v>168</v>
      </c>
      <c r="E92" s="7">
        <v>37.804914000000004</v>
      </c>
      <c r="F92" s="7">
        <f>SUM(C92)*E92</f>
        <v>8128.0565100000003</v>
      </c>
    </row>
    <row r="93" spans="1:6" ht="15" x14ac:dyDescent="0.25">
      <c r="A93" s="10"/>
      <c r="B93" s="1" t="s">
        <v>185</v>
      </c>
      <c r="C93" s="3">
        <v>214</v>
      </c>
      <c r="D93" s="1" t="s">
        <v>186</v>
      </c>
      <c r="E93" s="7">
        <v>37.804914000000004</v>
      </c>
      <c r="F93" s="7">
        <f>SUM(C93)*E93</f>
        <v>8090.251596000001</v>
      </c>
    </row>
    <row r="94" spans="1:6" ht="15" x14ac:dyDescent="0.25">
      <c r="A94" s="10"/>
      <c r="B94" s="1" t="s">
        <v>169</v>
      </c>
      <c r="C94" s="3">
        <v>179</v>
      </c>
      <c r="D94" s="1" t="s">
        <v>170</v>
      </c>
      <c r="E94" s="7">
        <v>37.804914000000004</v>
      </c>
      <c r="F94" s="7">
        <f>SUM(C94)*E94</f>
        <v>6767.0796060000002</v>
      </c>
    </row>
    <row r="95" spans="1:6" ht="15" x14ac:dyDescent="0.25">
      <c r="A95" s="10"/>
      <c r="B95" s="1" t="s">
        <v>181</v>
      </c>
      <c r="C95" s="3">
        <v>59</v>
      </c>
      <c r="D95" s="1" t="s">
        <v>182</v>
      </c>
      <c r="E95" s="7">
        <v>37.804914000000004</v>
      </c>
      <c r="F95" s="7">
        <f>SUM(C95)*E95</f>
        <v>2230.4899260000002</v>
      </c>
    </row>
    <row r="96" spans="1:6" ht="15" x14ac:dyDescent="0.25">
      <c r="A96" s="10"/>
      <c r="B96" s="1" t="s">
        <v>171</v>
      </c>
      <c r="C96" s="3">
        <v>31</v>
      </c>
      <c r="D96" s="1" t="s">
        <v>172</v>
      </c>
      <c r="E96" s="7">
        <v>37.804914000000004</v>
      </c>
      <c r="F96" s="7">
        <f>SUM(C96)*E96</f>
        <v>1171.9523340000001</v>
      </c>
    </row>
    <row r="97" spans="1:6" ht="15" x14ac:dyDescent="0.25">
      <c r="A97" s="11"/>
      <c r="B97" s="1" t="s">
        <v>187</v>
      </c>
      <c r="C97" s="3">
        <v>52</v>
      </c>
      <c r="D97" s="1" t="s">
        <v>188</v>
      </c>
      <c r="E97" s="7">
        <v>37.804914000000004</v>
      </c>
      <c r="F97" s="7">
        <f>SUM(C97)*E97</f>
        <v>1965.8555280000003</v>
      </c>
    </row>
    <row r="98" spans="1:6" x14ac:dyDescent="0.15">
      <c r="C98" s="8">
        <f>SUM(C2:C97)</f>
        <v>3690</v>
      </c>
      <c r="F98" s="7">
        <f>SUM(F2:F97)</f>
        <v>186288.32603599993</v>
      </c>
    </row>
  </sheetData>
  <autoFilter ref="B1:D97">
    <sortState ref="B2:D97">
      <sortCondition ref="B1:B97"/>
    </sortState>
  </autoFilter>
  <mergeCells count="10">
    <mergeCell ref="A47:A58"/>
    <mergeCell ref="A59:A69"/>
    <mergeCell ref="A70:A80"/>
    <mergeCell ref="A81:A85"/>
    <mergeCell ref="A86:A97"/>
    <mergeCell ref="A28:A37"/>
    <mergeCell ref="A2:A11"/>
    <mergeCell ref="A12:A19"/>
    <mergeCell ref="A20:A27"/>
    <mergeCell ref="A38:A4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Data!Stock_Item_List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2025-02-14T09:56:31Z</dcterms:created>
  <dcterms:modified xsi:type="dcterms:W3CDTF">2025-02-20T12:30:16Z</dcterms:modified>
</cp:coreProperties>
</file>